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4. внесення змін до 2018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  <definedName name="_xlnm.Print_Area" localSheetId="0">'додаток 2 '!$A$1:$F$38</definedName>
  </definedNames>
  <calcPr calcId="162913"/>
</workbook>
</file>

<file path=xl/calcChain.xml><?xml version="1.0" encoding="utf-8"?>
<calcChain xmlns="http://schemas.openxmlformats.org/spreadsheetml/2006/main">
  <c r="D16" i="1" l="1"/>
  <c r="D11" i="1"/>
  <c r="D13" i="1"/>
  <c r="D12" i="1"/>
  <c r="E16" i="1"/>
  <c r="E11" i="1"/>
  <c r="E13" i="1"/>
  <c r="E12" i="1"/>
  <c r="F16" i="1"/>
  <c r="F11" i="1"/>
  <c r="F10" i="1"/>
  <c r="F13" i="1"/>
  <c r="F12" i="1"/>
  <c r="C14" i="1"/>
  <c r="C15" i="1"/>
  <c r="C17" i="1"/>
  <c r="C18" i="1"/>
  <c r="C19" i="1"/>
  <c r="D28" i="1"/>
  <c r="D24" i="1"/>
  <c r="D20" i="1"/>
  <c r="E28" i="1"/>
  <c r="E24" i="1"/>
  <c r="E20" i="1"/>
  <c r="F28" i="1"/>
  <c r="F24" i="1"/>
  <c r="F20" i="1"/>
  <c r="C23" i="1"/>
  <c r="D22" i="1"/>
  <c r="D21" i="1"/>
  <c r="E22" i="1"/>
  <c r="C22" i="1"/>
  <c r="F22" i="1"/>
  <c r="F21" i="1"/>
  <c r="D25" i="1"/>
  <c r="E27" i="1"/>
  <c r="E25" i="1"/>
  <c r="F27" i="1"/>
  <c r="F25" i="1"/>
  <c r="C29" i="1"/>
  <c r="C30" i="1"/>
  <c r="C31" i="1"/>
  <c r="E21" i="1"/>
  <c r="C21" i="1"/>
  <c r="C13" i="1"/>
  <c r="C12" i="1"/>
  <c r="C28" i="1"/>
  <c r="E10" i="1"/>
  <c r="C20" i="1"/>
  <c r="C24" i="1"/>
  <c r="C11" i="1"/>
  <c r="C10" i="1"/>
  <c r="D10" i="1"/>
  <c r="C16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<sst xmlns="http://schemas.openxmlformats.org/spreadsheetml/2006/main" count="39" uniqueCount="35">
  <si>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</si>
  <si>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</si>
  <si>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</si>
  <si>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</si>
  <si>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</si>
  <si>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</si>
  <si>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</si>
  <si>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</si>
  <si>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</si>
  <si>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</si>
  <si>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</si>
  <si>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</si>
  <si>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</si>
  <si>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</si>
  <si>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</si>
  <si>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</si>
  <si>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</si>
  <si>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</si>
  <si>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</si>
  <si>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</si>
  <si>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</si>
  <si>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</si>
  <si>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</si>
  <si>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</si>
  <si>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</si>
  <si>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</si>
  <si>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</si>
  <si>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</si>
  <si>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</si>
  <si>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</si>
  <si>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</si>
  <si>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</si>
  <si>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Я. ЧАБАН</t>
  </si>
  <si>
    <t>С. МІНЬКО</t>
  </si>
  <si>
    <t>до рішення __сесії  Мелітопольської міської ради Запорізької області VII скликання від ____________  №__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</si>
</sst>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22" workbookViewId="0">
      <selection activeCell="I29" sqref="I29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34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-111898874</v>
      </c>
      <c r="E10" s="14">
        <f>SUM(E11)</f>
        <v>197599625</v>
      </c>
      <c r="F10" s="14">
        <f>SUM(F11)</f>
        <v>197435875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-111898874</v>
      </c>
      <c r="E11" s="14">
        <f>SUM(E16+E13)</f>
        <v>197599625</v>
      </c>
      <c r="F11" s="14">
        <f>SUM(F16+F13)</f>
        <v>197435875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-111898874</v>
      </c>
      <c r="E16" s="14">
        <f>SUM(E17-E18+E19)</f>
        <v>147599625</v>
      </c>
      <c r="F16" s="14">
        <f>SUM(F17-F18+F19)</f>
        <v>147435875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14">
        <v>50095</v>
      </c>
      <c r="E18" s="14">
        <v>369525</v>
      </c>
      <c r="F18" s="14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-139234825</v>
      </c>
      <c r="E19" s="14">
        <v>139234825</v>
      </c>
      <c r="F19" s="14">
        <v>139234825</v>
      </c>
    </row>
    <row r="20" spans="1:8" ht="31.5" customHeight="1" x14ac:dyDescent="0.2">
      <c r="A20" s="15"/>
      <c r="B20" s="12" t="s">
        <v>18</v>
      </c>
      <c r="C20" s="34">
        <f>D20+E20</f>
        <v>85700751</v>
      </c>
      <c r="D20" s="35">
        <f>SUM(D21+D24)</f>
        <v>-111898874</v>
      </c>
      <c r="E20" s="35">
        <f>SUM(E21+E24)</f>
        <v>197599625</v>
      </c>
      <c r="F20" s="35">
        <f>SUM(F21+F24)</f>
        <v>197435875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35700751</v>
      </c>
      <c r="D24" s="35">
        <f>SUM(D28)</f>
        <v>-111898874</v>
      </c>
      <c r="E24" s="35">
        <f>SUM(E28)</f>
        <v>147599625</v>
      </c>
      <c r="F24" s="35">
        <f>SUM(F28)</f>
        <v>147435875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35700751</v>
      </c>
      <c r="D28" s="35">
        <f>SUM(D29-D30+D31)</f>
        <v>-111898874</v>
      </c>
      <c r="E28" s="35">
        <f>SUM(E29-E30+E31)</f>
        <v>147599625</v>
      </c>
      <c r="F28" s="35">
        <f>SUM(F29-F30+F31)</f>
        <v>147435875</v>
      </c>
    </row>
    <row r="29" spans="1:8" ht="16.5" x14ac:dyDescent="0.25">
      <c r="A29" s="15">
        <v>602100</v>
      </c>
      <c r="B29" s="16" t="s">
        <v>15</v>
      </c>
      <c r="C29" s="36">
        <f>SUM(D29:E29)</f>
        <v>36120371</v>
      </c>
      <c r="D29" s="35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14">
        <v>-139234825</v>
      </c>
      <c r="E31" s="14">
        <v>139234825</v>
      </c>
      <c r="F31" s="14">
        <v>139234825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32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33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66141732283472" right="0.55118110236220474" top="1.5354330708661419" bottom="0.98425196850393704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</vt:lpstr>
      <vt:lpstr>'додаток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2019-01-02T10:10:37Z</cp:lastPrinted>
  <dcterms:created xsi:type="dcterms:W3CDTF">2016-03-23T14:15:54Z</dcterms:created>
  <dcterms:modified xsi:type="dcterms:W3CDTF">2021-09-16T12:16:39Z</dcterms:modified>
</cp:coreProperties>
</file>